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2"/>
  </bookViews>
  <sheets>
    <sheet name="přípravka" sheetId="1" r:id="rId1"/>
    <sheet name="mladší" sheetId="2" r:id="rId2"/>
    <sheet name="starší" sheetId="3" r:id="rId3"/>
    <sheet name="smíšení" sheetId="4" r:id="rId4"/>
  </sheets>
  <definedNames/>
  <calcPr fullCalcOnLoad="1"/>
</workbook>
</file>

<file path=xl/sharedStrings.xml><?xml version="1.0" encoding="utf-8"?>
<sst xmlns="http://schemas.openxmlformats.org/spreadsheetml/2006/main" count="150" uniqueCount="32">
  <si>
    <t>družstvo</t>
  </si>
  <si>
    <t>Celkem</t>
  </si>
  <si>
    <t>PÚ</t>
  </si>
  <si>
    <t>pořadí</t>
  </si>
  <si>
    <t>Body</t>
  </si>
  <si>
    <t>Součet časů</t>
  </si>
  <si>
    <t>Křenovice</t>
  </si>
  <si>
    <t>Mirovice</t>
  </si>
  <si>
    <t>Chyšky</t>
  </si>
  <si>
    <t>Dobrošov</t>
  </si>
  <si>
    <t>Milenovice</t>
  </si>
  <si>
    <t>Tálín</t>
  </si>
  <si>
    <t>Žďár</t>
  </si>
  <si>
    <t>Milevsko</t>
  </si>
  <si>
    <t>NP</t>
  </si>
  <si>
    <t>Zbelítov</t>
  </si>
  <si>
    <t>Záboří</t>
  </si>
  <si>
    <t>Čimelice</t>
  </si>
  <si>
    <t>Pohárová soutěž MH "O putovní pohár starosty OSH Písek" pro rok 2016 - přípravka</t>
  </si>
  <si>
    <t>8.5.2016 Žďár</t>
  </si>
  <si>
    <t>15.5.2016 Křenovice</t>
  </si>
  <si>
    <t>19.6.2016 Dobrošov</t>
  </si>
  <si>
    <t>26.6.2016 Čimelice</t>
  </si>
  <si>
    <t>11.9.2016 Podolí I.</t>
  </si>
  <si>
    <t>25.9.2016 Milenovice</t>
  </si>
  <si>
    <t>Pohárová soutěž MH "O putovní pohár starosty OSH Písek" pro rok 2016 - mladší</t>
  </si>
  <si>
    <t>Přeborov</t>
  </si>
  <si>
    <t>Podolí I</t>
  </si>
  <si>
    <t>11.9.2016 Podolí I</t>
  </si>
  <si>
    <t>Pohárová soutěž MH "O putovní pohár starosty OSH Písek" pro rok 2016 - starší</t>
  </si>
  <si>
    <t>Pohárová soutěž MH "O putovní pohár starosty OSH Písek" pro rok 2016 - smíšení</t>
  </si>
  <si>
    <t>Bernartice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</si>
</sst>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wrapText="1"/>
    </xf>
    <xf numFmtId="2" fontId="43" fillId="0" borderId="10" xfId="0" applyNumberFormat="1" applyFont="1" applyBorder="1" applyAlignment="1">
      <alignment vertical="center" wrapText="1"/>
    </xf>
    <xf numFmtId="2" fontId="43" fillId="0" borderId="10" xfId="0" applyNumberFormat="1" applyFont="1" applyBorder="1" applyAlignment="1">
      <alignment wrapText="1"/>
    </xf>
    <xf numFmtId="2" fontId="43" fillId="0" borderId="10" xfId="0" applyNumberFormat="1" applyFont="1" applyBorder="1" applyAlignment="1">
      <alignment horizontal="right" vertical="center" wrapText="1"/>
    </xf>
    <xf numFmtId="0" fontId="44" fillId="0" borderId="11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zoomScalePageLayoutView="0" workbookViewId="0" topLeftCell="A1">
      <selection activeCell="V6" sqref="V6"/>
    </sheetView>
  </sheetViews>
  <sheetFormatPr defaultColWidth="9.140625" defaultRowHeight="15"/>
  <cols>
    <col min="1" max="1" width="9.7109375" style="0" customWidth="1"/>
    <col min="2" max="2" width="4.8515625" style="0" customWidth="1"/>
    <col min="3" max="3" width="5.8515625" style="0" customWidth="1"/>
    <col min="4" max="4" width="4.7109375" style="0" customWidth="1"/>
    <col min="5" max="5" width="7.57421875" style="0" customWidth="1"/>
    <col min="6" max="6" width="5.8515625" style="0" customWidth="1"/>
    <col min="7" max="7" width="4.57421875" style="0" customWidth="1"/>
    <col min="8" max="8" width="7.140625" style="0" customWidth="1"/>
    <col min="9" max="9" width="5.7109375" style="0" customWidth="1"/>
    <col min="10" max="10" width="4.57421875" style="0" customWidth="1"/>
    <col min="11" max="11" width="7.57421875" style="0" customWidth="1"/>
    <col min="12" max="12" width="5.8515625" style="0" customWidth="1"/>
    <col min="13" max="13" width="4.7109375" style="0" customWidth="1"/>
    <col min="14" max="14" width="7.140625" style="0" customWidth="1"/>
    <col min="15" max="15" width="6.00390625" style="0" customWidth="1"/>
    <col min="16" max="16" width="4.57421875" style="0" customWidth="1"/>
    <col min="17" max="17" width="5.8515625" style="0" customWidth="1"/>
    <col min="18" max="18" width="5.7109375" style="0" customWidth="1"/>
    <col min="19" max="19" width="5.00390625" style="0" customWidth="1"/>
    <col min="20" max="20" width="5.8515625" style="0" customWidth="1"/>
    <col min="21" max="21" width="4.8515625" style="0" customWidth="1"/>
    <col min="22" max="22" width="6.8515625" style="0" customWidth="1"/>
  </cols>
  <sheetData>
    <row r="1" spans="1:22" ht="18">
      <c r="A1" s="9" t="s">
        <v>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4.25">
      <c r="A2" s="11" t="s">
        <v>0</v>
      </c>
      <c r="B2" s="10" t="s">
        <v>19</v>
      </c>
      <c r="C2" s="10"/>
      <c r="D2" s="10"/>
      <c r="E2" s="10" t="s">
        <v>20</v>
      </c>
      <c r="F2" s="10"/>
      <c r="G2" s="10"/>
      <c r="H2" s="10" t="s">
        <v>21</v>
      </c>
      <c r="I2" s="10"/>
      <c r="J2" s="10"/>
      <c r="K2" s="13" t="s">
        <v>22</v>
      </c>
      <c r="L2" s="10"/>
      <c r="M2" s="10"/>
      <c r="N2" s="10" t="s">
        <v>23</v>
      </c>
      <c r="O2" s="10"/>
      <c r="P2" s="10"/>
      <c r="Q2" s="14" t="s">
        <v>24</v>
      </c>
      <c r="R2" s="15"/>
      <c r="S2" s="16"/>
      <c r="T2" s="10" t="s">
        <v>1</v>
      </c>
      <c r="U2" s="10"/>
      <c r="V2" s="10"/>
    </row>
    <row r="3" spans="1:22" ht="27">
      <c r="A3" s="12"/>
      <c r="B3" s="1" t="s">
        <v>2</v>
      </c>
      <c r="C3" s="1" t="s">
        <v>3</v>
      </c>
      <c r="D3" s="1" t="s">
        <v>4</v>
      </c>
      <c r="E3" s="1" t="s">
        <v>2</v>
      </c>
      <c r="F3" s="1" t="s">
        <v>3</v>
      </c>
      <c r="G3" s="1" t="s">
        <v>4</v>
      </c>
      <c r="H3" s="1" t="s">
        <v>2</v>
      </c>
      <c r="I3" s="1" t="s">
        <v>3</v>
      </c>
      <c r="J3" s="1" t="s">
        <v>4</v>
      </c>
      <c r="K3" s="1" t="s">
        <v>2</v>
      </c>
      <c r="L3" s="1" t="s">
        <v>3</v>
      </c>
      <c r="M3" s="1" t="s">
        <v>4</v>
      </c>
      <c r="N3" s="1" t="s">
        <v>2</v>
      </c>
      <c r="O3" s="1" t="s">
        <v>3</v>
      </c>
      <c r="P3" s="1" t="s">
        <v>4</v>
      </c>
      <c r="Q3" s="1" t="s">
        <v>2</v>
      </c>
      <c r="R3" s="1" t="s">
        <v>3</v>
      </c>
      <c r="S3" s="1" t="s">
        <v>4</v>
      </c>
      <c r="T3" s="1" t="s">
        <v>3</v>
      </c>
      <c r="U3" s="1" t="s">
        <v>4</v>
      </c>
      <c r="V3" s="1" t="s">
        <v>5</v>
      </c>
    </row>
    <row r="4" spans="1:22" ht="20.25" customHeight="1">
      <c r="A4" s="2" t="s">
        <v>10</v>
      </c>
      <c r="B4" s="1">
        <v>72.1</v>
      </c>
      <c r="C4" s="1">
        <v>1</v>
      </c>
      <c r="D4" s="1">
        <v>15</v>
      </c>
      <c r="E4" s="1">
        <v>62</v>
      </c>
      <c r="F4" s="1">
        <v>1</v>
      </c>
      <c r="G4" s="1">
        <v>15</v>
      </c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3">
        <v>1</v>
      </c>
      <c r="U4" s="5">
        <f>J4+M4+P4+G4+D4+S4</f>
        <v>30</v>
      </c>
      <c r="V4" s="5">
        <f>B4+E4+H4+K4+N4+Q4</f>
        <v>134.1</v>
      </c>
    </row>
    <row r="5" spans="1:22" ht="21" customHeight="1">
      <c r="A5" s="2" t="s">
        <v>31</v>
      </c>
      <c r="B5" s="5"/>
      <c r="C5" s="5"/>
      <c r="D5" s="5"/>
      <c r="E5" s="5">
        <v>104.99</v>
      </c>
      <c r="F5" s="5">
        <v>2</v>
      </c>
      <c r="G5" s="5">
        <v>14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>
        <v>2</v>
      </c>
      <c r="U5" s="5">
        <f>J5+M5+P5+G5+D5+S5</f>
        <v>14</v>
      </c>
      <c r="V5" s="5">
        <f>120+E5+H5+K5+N5+Q5</f>
        <v>224.99</v>
      </c>
    </row>
    <row r="6" spans="1:22" ht="21" customHeight="1">
      <c r="A6" s="2"/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1" customHeight="1">
      <c r="A7" s="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1" customHeight="1">
      <c r="A8" s="2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1" customHeight="1">
      <c r="A9" s="2"/>
      <c r="B9" s="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</sheetData>
  <sheetProtection/>
  <mergeCells count="9">
    <mergeCell ref="A1:V1"/>
    <mergeCell ref="T2:V2"/>
    <mergeCell ref="A2:A3"/>
    <mergeCell ref="B2:D2"/>
    <mergeCell ref="E2:G2"/>
    <mergeCell ref="H2:J2"/>
    <mergeCell ref="K2:M2"/>
    <mergeCell ref="N2:P2"/>
    <mergeCell ref="Q2:S2"/>
  </mergeCells>
  <printOptions/>
  <pageMargins left="0.1968503937007874" right="0.1968503937007874" top="0.7874015748031497" bottom="0.787401574803149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T15" sqref="T15"/>
    </sheetView>
  </sheetViews>
  <sheetFormatPr defaultColWidth="9.140625" defaultRowHeight="15"/>
  <cols>
    <col min="1" max="1" width="10.28125" style="0" customWidth="1"/>
    <col min="2" max="2" width="5.8515625" style="0" customWidth="1"/>
    <col min="3" max="3" width="6.00390625" style="0" customWidth="1"/>
    <col min="4" max="4" width="4.8515625" style="0" customWidth="1"/>
    <col min="5" max="5" width="6.57421875" style="0" customWidth="1"/>
    <col min="6" max="6" width="5.8515625" style="0" customWidth="1"/>
    <col min="7" max="7" width="4.7109375" style="0" customWidth="1"/>
    <col min="8" max="8" width="6.8515625" style="0" customWidth="1"/>
    <col min="9" max="9" width="6.00390625" style="0" customWidth="1"/>
    <col min="10" max="10" width="4.7109375" style="0" customWidth="1"/>
    <col min="12" max="12" width="5.8515625" style="0" customWidth="1"/>
    <col min="13" max="13" width="4.8515625" style="0" customWidth="1"/>
    <col min="14" max="14" width="7.00390625" style="0" customWidth="1"/>
    <col min="15" max="15" width="6.00390625" style="0" customWidth="1"/>
    <col min="16" max="16" width="4.8515625" style="0" customWidth="1"/>
    <col min="17" max="17" width="6.7109375" style="0" customWidth="1"/>
    <col min="18" max="18" width="5.8515625" style="0" customWidth="1"/>
    <col min="19" max="19" width="5.28125" style="0" customWidth="1"/>
    <col min="20" max="20" width="6.140625" style="0" customWidth="1"/>
    <col min="21" max="21" width="5.28125" style="0" customWidth="1"/>
    <col min="22" max="22" width="6.8515625" style="0" customWidth="1"/>
  </cols>
  <sheetData>
    <row r="1" spans="1:22" ht="19.5" customHeight="1">
      <c r="A1" s="9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5" customHeight="1">
      <c r="A2" s="11" t="s">
        <v>0</v>
      </c>
      <c r="B2" s="10" t="s">
        <v>19</v>
      </c>
      <c r="C2" s="10"/>
      <c r="D2" s="10"/>
      <c r="E2" s="10" t="s">
        <v>20</v>
      </c>
      <c r="F2" s="10"/>
      <c r="G2" s="10"/>
      <c r="H2" s="10" t="s">
        <v>21</v>
      </c>
      <c r="I2" s="10"/>
      <c r="J2" s="10"/>
      <c r="K2" s="13" t="s">
        <v>22</v>
      </c>
      <c r="L2" s="10"/>
      <c r="M2" s="10"/>
      <c r="N2" s="10" t="s">
        <v>28</v>
      </c>
      <c r="O2" s="10"/>
      <c r="P2" s="10"/>
      <c r="Q2" s="14" t="s">
        <v>24</v>
      </c>
      <c r="R2" s="15"/>
      <c r="S2" s="16"/>
      <c r="T2" s="10" t="s">
        <v>1</v>
      </c>
      <c r="U2" s="10"/>
      <c r="V2" s="10"/>
    </row>
    <row r="3" spans="1:22" ht="27">
      <c r="A3" s="12"/>
      <c r="B3" s="1" t="s">
        <v>2</v>
      </c>
      <c r="C3" s="1" t="s">
        <v>3</v>
      </c>
      <c r="D3" s="1" t="s">
        <v>4</v>
      </c>
      <c r="E3" s="1" t="s">
        <v>2</v>
      </c>
      <c r="F3" s="1" t="s">
        <v>3</v>
      </c>
      <c r="G3" s="1" t="s">
        <v>4</v>
      </c>
      <c r="H3" s="1" t="s">
        <v>2</v>
      </c>
      <c r="I3" s="1" t="s">
        <v>3</v>
      </c>
      <c r="J3" s="1" t="s">
        <v>4</v>
      </c>
      <c r="K3" s="1" t="s">
        <v>2</v>
      </c>
      <c r="L3" s="1" t="s">
        <v>3</v>
      </c>
      <c r="M3" s="1" t="s">
        <v>4</v>
      </c>
      <c r="N3" s="1" t="s">
        <v>2</v>
      </c>
      <c r="O3" s="1" t="s">
        <v>3</v>
      </c>
      <c r="P3" s="1" t="s">
        <v>4</v>
      </c>
      <c r="Q3" s="1" t="s">
        <v>2</v>
      </c>
      <c r="R3" s="1" t="s">
        <v>3</v>
      </c>
      <c r="S3" s="1" t="s">
        <v>4</v>
      </c>
      <c r="T3" s="1" t="s">
        <v>3</v>
      </c>
      <c r="U3" s="1" t="s">
        <v>4</v>
      </c>
      <c r="V3" s="1" t="s">
        <v>5</v>
      </c>
    </row>
    <row r="4" spans="1:22" ht="14.25">
      <c r="A4" s="2" t="s">
        <v>12</v>
      </c>
      <c r="B4" s="4">
        <v>36.75</v>
      </c>
      <c r="C4" s="3">
        <v>1</v>
      </c>
      <c r="D4" s="3">
        <v>15</v>
      </c>
      <c r="E4" s="8">
        <v>28.9</v>
      </c>
      <c r="F4" s="3">
        <v>1</v>
      </c>
      <c r="G4" s="3">
        <v>15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>
        <v>1</v>
      </c>
      <c r="U4" s="5">
        <f>J4+M4+P4+G4+D4+S4</f>
        <v>30</v>
      </c>
      <c r="V4" s="5">
        <f>B4+E4+H4+K4+N4+Q4</f>
        <v>65.65</v>
      </c>
    </row>
    <row r="5" spans="1:22" ht="14.25">
      <c r="A5" s="2" t="s">
        <v>17</v>
      </c>
      <c r="B5" s="5">
        <v>36.98</v>
      </c>
      <c r="C5" s="5">
        <v>2</v>
      </c>
      <c r="D5" s="5">
        <v>14</v>
      </c>
      <c r="E5" s="5">
        <v>35.82</v>
      </c>
      <c r="F5" s="5">
        <v>4</v>
      </c>
      <c r="G5" s="5">
        <v>12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>
        <v>2</v>
      </c>
      <c r="U5" s="5">
        <f>J5+M5+P5+G5+D5+S5</f>
        <v>26</v>
      </c>
      <c r="V5" s="7">
        <f>B5+E5+H5+K5+N5+Q5</f>
        <v>72.8</v>
      </c>
    </row>
    <row r="6" spans="1:22" ht="14.25">
      <c r="A6" s="2" t="s">
        <v>10</v>
      </c>
      <c r="B6" s="6">
        <v>43.75</v>
      </c>
      <c r="C6" s="5">
        <v>3</v>
      </c>
      <c r="D6" s="5">
        <v>13</v>
      </c>
      <c r="E6" s="5">
        <v>33.42</v>
      </c>
      <c r="F6" s="5">
        <v>3</v>
      </c>
      <c r="G6" s="5">
        <v>13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>
        <v>3</v>
      </c>
      <c r="U6" s="5">
        <f aca="true" t="shared" si="0" ref="U6:U13">J6+M6+P6+G6+D6+S6</f>
        <v>26</v>
      </c>
      <c r="V6" s="5">
        <f aca="true" t="shared" si="1" ref="V6:V13">B6+E6+H6+K6+N6+Q6</f>
        <v>77.17</v>
      </c>
    </row>
    <row r="7" spans="1:22" ht="14.25">
      <c r="A7" s="2" t="s">
        <v>16</v>
      </c>
      <c r="B7" s="5">
        <v>47.91</v>
      </c>
      <c r="C7" s="5">
        <v>5</v>
      </c>
      <c r="D7" s="5">
        <v>11</v>
      </c>
      <c r="E7" s="7">
        <v>37.6</v>
      </c>
      <c r="F7" s="5">
        <v>5</v>
      </c>
      <c r="G7" s="5">
        <v>11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>
        <v>4</v>
      </c>
      <c r="U7" s="5">
        <f>J7+M7+P7+G7+D7+S7</f>
        <v>22</v>
      </c>
      <c r="V7" s="5">
        <f>B7+E7+H7+K7+N7+Q7</f>
        <v>85.50999999999999</v>
      </c>
    </row>
    <row r="8" spans="1:22" ht="14.25">
      <c r="A8" s="2" t="s">
        <v>13</v>
      </c>
      <c r="B8" s="5">
        <v>46.84</v>
      </c>
      <c r="C8" s="5">
        <v>4</v>
      </c>
      <c r="D8" s="5">
        <v>12</v>
      </c>
      <c r="E8" s="5">
        <v>38.77</v>
      </c>
      <c r="F8" s="5">
        <v>6</v>
      </c>
      <c r="G8" s="5">
        <v>10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>
        <v>5</v>
      </c>
      <c r="U8" s="5">
        <f t="shared" si="0"/>
        <v>22</v>
      </c>
      <c r="V8" s="5">
        <f t="shared" si="1"/>
        <v>85.61000000000001</v>
      </c>
    </row>
    <row r="9" spans="1:22" ht="14.25">
      <c r="A9" s="2" t="s">
        <v>15</v>
      </c>
      <c r="B9" s="6">
        <v>74.61</v>
      </c>
      <c r="C9" s="5">
        <v>10</v>
      </c>
      <c r="D9" s="5">
        <v>6</v>
      </c>
      <c r="E9" s="5">
        <v>30.71</v>
      </c>
      <c r="F9" s="5">
        <v>2</v>
      </c>
      <c r="G9" s="5">
        <v>14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>
        <v>6</v>
      </c>
      <c r="U9" s="5">
        <f>J9+M9+P9+G9+D9+S9</f>
        <v>20</v>
      </c>
      <c r="V9" s="5">
        <f>B9+E9+H9+K9+N9+Q9</f>
        <v>105.32</v>
      </c>
    </row>
    <row r="10" spans="1:22" ht="14.25">
      <c r="A10" s="2" t="s">
        <v>26</v>
      </c>
      <c r="B10" s="5">
        <v>51.07</v>
      </c>
      <c r="C10" s="5">
        <v>6</v>
      </c>
      <c r="D10" s="5">
        <v>10</v>
      </c>
      <c r="E10" s="5">
        <v>49.09</v>
      </c>
      <c r="F10" s="5">
        <v>9</v>
      </c>
      <c r="G10" s="5">
        <v>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>
        <v>7</v>
      </c>
      <c r="U10" s="5">
        <f t="shared" si="0"/>
        <v>17</v>
      </c>
      <c r="V10" s="5">
        <f t="shared" si="1"/>
        <v>100.16</v>
      </c>
    </row>
    <row r="11" spans="1:22" ht="14.25">
      <c r="A11" s="2" t="s">
        <v>9</v>
      </c>
      <c r="B11" s="5">
        <v>67.86</v>
      </c>
      <c r="C11" s="5">
        <v>8</v>
      </c>
      <c r="D11" s="5">
        <v>8</v>
      </c>
      <c r="E11" s="5">
        <v>43.93</v>
      </c>
      <c r="F11" s="5">
        <v>7</v>
      </c>
      <c r="G11" s="5">
        <v>9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>
        <v>8</v>
      </c>
      <c r="U11" s="5">
        <f>J11+M11+P11+G11+D11+S11</f>
        <v>17</v>
      </c>
      <c r="V11" s="5">
        <f>B11+E11+H11+K11+N11+Q11</f>
        <v>111.78999999999999</v>
      </c>
    </row>
    <row r="12" spans="1:22" ht="14.25">
      <c r="A12" s="2" t="s">
        <v>27</v>
      </c>
      <c r="B12" s="5">
        <v>53.75</v>
      </c>
      <c r="C12" s="5">
        <v>7</v>
      </c>
      <c r="D12" s="5">
        <v>9</v>
      </c>
      <c r="E12" s="5">
        <v>59.34</v>
      </c>
      <c r="F12" s="5">
        <v>10</v>
      </c>
      <c r="G12" s="5">
        <v>6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>
        <v>9</v>
      </c>
      <c r="U12" s="5">
        <f t="shared" si="0"/>
        <v>15</v>
      </c>
      <c r="V12" s="5">
        <f t="shared" si="1"/>
        <v>113.09</v>
      </c>
    </row>
    <row r="13" spans="1:22" ht="14.25">
      <c r="A13" s="2" t="s">
        <v>8</v>
      </c>
      <c r="B13" s="6">
        <v>68.41</v>
      </c>
      <c r="C13" s="5">
        <v>9</v>
      </c>
      <c r="D13" s="5">
        <v>7</v>
      </c>
      <c r="E13" s="5">
        <v>45.52</v>
      </c>
      <c r="F13" s="5">
        <v>8</v>
      </c>
      <c r="G13" s="5">
        <v>8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>
        <v>10</v>
      </c>
      <c r="U13" s="5">
        <f t="shared" si="0"/>
        <v>15</v>
      </c>
      <c r="V13" s="5">
        <f t="shared" si="1"/>
        <v>113.93</v>
      </c>
    </row>
    <row r="14" spans="1:22" ht="14.25">
      <c r="A14" s="2" t="s">
        <v>31</v>
      </c>
      <c r="B14" s="6"/>
      <c r="C14" s="5"/>
      <c r="D14" s="5"/>
      <c r="E14" s="5" t="s">
        <v>14</v>
      </c>
      <c r="F14" s="5">
        <v>11</v>
      </c>
      <c r="G14" s="5">
        <v>5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>
        <v>11</v>
      </c>
      <c r="U14" s="5">
        <f>J14+M14+P14+G14+D14+S14</f>
        <v>5</v>
      </c>
      <c r="V14" s="5">
        <f>120+H14+K14+N14+Q14</f>
        <v>120</v>
      </c>
    </row>
    <row r="15" spans="1:22" ht="14.25">
      <c r="A15" s="2"/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</sheetData>
  <sheetProtection/>
  <mergeCells count="9">
    <mergeCell ref="A1:V1"/>
    <mergeCell ref="A2:A3"/>
    <mergeCell ref="B2:D2"/>
    <mergeCell ref="E2:G2"/>
    <mergeCell ref="H2:J2"/>
    <mergeCell ref="K2:M2"/>
    <mergeCell ref="N2:P2"/>
    <mergeCell ref="Q2:S2"/>
    <mergeCell ref="T2:V2"/>
  </mergeCells>
  <printOptions/>
  <pageMargins left="0.1968503937007874" right="0.1968503937007874" top="0.7874015748031497" bottom="0.7874015748031497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PageLayoutView="0" workbookViewId="0" topLeftCell="A1">
      <selection activeCell="N22" sqref="N22"/>
    </sheetView>
  </sheetViews>
  <sheetFormatPr defaultColWidth="9.140625" defaultRowHeight="15"/>
  <cols>
    <col min="1" max="1" width="10.57421875" style="0" customWidth="1"/>
    <col min="2" max="2" width="5.8515625" style="0" customWidth="1"/>
    <col min="3" max="3" width="6.140625" style="0" customWidth="1"/>
    <col min="4" max="4" width="4.57421875" style="0" customWidth="1"/>
    <col min="5" max="5" width="6.421875" style="0" customWidth="1"/>
    <col min="6" max="6" width="5.8515625" style="0" customWidth="1"/>
    <col min="7" max="7" width="4.7109375" style="0" customWidth="1"/>
    <col min="8" max="8" width="6.7109375" style="0" customWidth="1"/>
    <col min="9" max="9" width="5.8515625" style="0" customWidth="1"/>
    <col min="10" max="10" width="5.00390625" style="0" customWidth="1"/>
    <col min="11" max="11" width="6.8515625" style="0" customWidth="1"/>
    <col min="12" max="12" width="6.00390625" style="0" customWidth="1"/>
    <col min="13" max="13" width="4.8515625" style="0" customWidth="1"/>
    <col min="14" max="14" width="6.8515625" style="0" customWidth="1"/>
    <col min="15" max="15" width="6.00390625" style="0" customWidth="1"/>
    <col min="16" max="16" width="4.7109375" style="0" customWidth="1"/>
    <col min="17" max="17" width="7.00390625" style="0" customWidth="1"/>
    <col min="18" max="18" width="6.00390625" style="0" customWidth="1"/>
    <col min="19" max="19" width="4.7109375" style="0" customWidth="1"/>
    <col min="20" max="20" width="6.140625" style="0" customWidth="1"/>
    <col min="21" max="21" width="5.00390625" style="0" customWidth="1"/>
    <col min="22" max="22" width="7.140625" style="0" customWidth="1"/>
  </cols>
  <sheetData>
    <row r="1" spans="1:22" ht="18">
      <c r="A1" s="9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5" customHeight="1">
      <c r="A2" s="11" t="s">
        <v>0</v>
      </c>
      <c r="B2" s="10" t="s">
        <v>19</v>
      </c>
      <c r="C2" s="10"/>
      <c r="D2" s="10"/>
      <c r="E2" s="10" t="s">
        <v>20</v>
      </c>
      <c r="F2" s="10"/>
      <c r="G2" s="10"/>
      <c r="H2" s="10" t="s">
        <v>21</v>
      </c>
      <c r="I2" s="10"/>
      <c r="J2" s="10"/>
      <c r="K2" s="13" t="s">
        <v>22</v>
      </c>
      <c r="L2" s="10"/>
      <c r="M2" s="10"/>
      <c r="N2" s="10" t="s">
        <v>28</v>
      </c>
      <c r="O2" s="10"/>
      <c r="P2" s="10"/>
      <c r="Q2" s="14" t="s">
        <v>24</v>
      </c>
      <c r="R2" s="15"/>
      <c r="S2" s="16"/>
      <c r="T2" s="10" t="s">
        <v>1</v>
      </c>
      <c r="U2" s="10"/>
      <c r="V2" s="10"/>
    </row>
    <row r="3" spans="1:22" ht="27">
      <c r="A3" s="12"/>
      <c r="B3" s="1" t="s">
        <v>2</v>
      </c>
      <c r="C3" s="1" t="s">
        <v>3</v>
      </c>
      <c r="D3" s="17" t="s">
        <v>4</v>
      </c>
      <c r="E3" s="1" t="s">
        <v>2</v>
      </c>
      <c r="F3" s="1" t="s">
        <v>3</v>
      </c>
      <c r="G3" s="17" t="s">
        <v>4</v>
      </c>
      <c r="H3" s="1" t="s">
        <v>2</v>
      </c>
      <c r="I3" s="1" t="s">
        <v>3</v>
      </c>
      <c r="J3" s="1" t="s">
        <v>4</v>
      </c>
      <c r="K3" s="1" t="s">
        <v>2</v>
      </c>
      <c r="L3" s="1" t="s">
        <v>3</v>
      </c>
      <c r="M3" s="1" t="s">
        <v>4</v>
      </c>
      <c r="N3" s="1" t="s">
        <v>2</v>
      </c>
      <c r="O3" s="1" t="s">
        <v>3</v>
      </c>
      <c r="P3" s="1" t="s">
        <v>4</v>
      </c>
      <c r="Q3" s="1" t="s">
        <v>2</v>
      </c>
      <c r="R3" s="1" t="s">
        <v>3</v>
      </c>
      <c r="S3" s="17" t="s">
        <v>4</v>
      </c>
      <c r="T3" s="1" t="s">
        <v>3</v>
      </c>
      <c r="U3" s="1" t="s">
        <v>4</v>
      </c>
      <c r="V3" s="1" t="s">
        <v>5</v>
      </c>
    </row>
    <row r="4" spans="1:22" ht="14.25">
      <c r="A4" s="2" t="s">
        <v>7</v>
      </c>
      <c r="B4" s="4">
        <v>30.28</v>
      </c>
      <c r="C4" s="3">
        <v>1</v>
      </c>
      <c r="D4" s="3">
        <v>15</v>
      </c>
      <c r="E4" s="3">
        <v>25.35</v>
      </c>
      <c r="F4" s="3">
        <v>1</v>
      </c>
      <c r="G4" s="3">
        <v>15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>
        <v>1</v>
      </c>
      <c r="U4" s="5">
        <f aca="true" t="shared" si="0" ref="U4:U11">J4+M4+P4+G4+D4+S4</f>
        <v>30</v>
      </c>
      <c r="V4" s="5">
        <f aca="true" t="shared" si="1" ref="V4:V9">B4+E4+H4+K4+N4+Q4</f>
        <v>55.63</v>
      </c>
    </row>
    <row r="5" spans="1:22" ht="14.25">
      <c r="A5" s="2" t="s">
        <v>9</v>
      </c>
      <c r="B5" s="5">
        <v>34.64</v>
      </c>
      <c r="C5" s="5">
        <v>2</v>
      </c>
      <c r="D5" s="5">
        <v>14</v>
      </c>
      <c r="E5" s="5">
        <v>28.03</v>
      </c>
      <c r="F5" s="5">
        <v>2</v>
      </c>
      <c r="G5" s="5">
        <v>14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>
        <v>2</v>
      </c>
      <c r="U5" s="5">
        <f t="shared" si="0"/>
        <v>28</v>
      </c>
      <c r="V5" s="5">
        <f t="shared" si="1"/>
        <v>62.67</v>
      </c>
    </row>
    <row r="6" spans="1:22" ht="14.25">
      <c r="A6" s="2" t="s">
        <v>6</v>
      </c>
      <c r="B6" s="6">
        <v>38.76</v>
      </c>
      <c r="C6" s="5">
        <v>3</v>
      </c>
      <c r="D6" s="5">
        <v>13</v>
      </c>
      <c r="E6" s="5">
        <v>31.86</v>
      </c>
      <c r="F6" s="5">
        <v>3</v>
      </c>
      <c r="G6" s="5">
        <v>13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>
        <v>3</v>
      </c>
      <c r="U6" s="5">
        <f t="shared" si="0"/>
        <v>26</v>
      </c>
      <c r="V6" s="5">
        <f t="shared" si="1"/>
        <v>70.62</v>
      </c>
    </row>
    <row r="7" spans="1:22" ht="14.25">
      <c r="A7" s="2" t="s">
        <v>8</v>
      </c>
      <c r="B7" s="5">
        <v>41.93</v>
      </c>
      <c r="C7" s="5">
        <v>4</v>
      </c>
      <c r="D7" s="5">
        <v>12</v>
      </c>
      <c r="E7" s="5">
        <v>33.78</v>
      </c>
      <c r="F7" s="5">
        <v>4</v>
      </c>
      <c r="G7" s="5">
        <v>12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>
        <v>4</v>
      </c>
      <c r="U7" s="5">
        <f t="shared" si="0"/>
        <v>24</v>
      </c>
      <c r="V7" s="5">
        <f t="shared" si="1"/>
        <v>75.71000000000001</v>
      </c>
    </row>
    <row r="8" spans="1:22" ht="14.25">
      <c r="A8" s="2" t="s">
        <v>10</v>
      </c>
      <c r="B8" s="5">
        <v>44.76</v>
      </c>
      <c r="C8" s="5">
        <v>5</v>
      </c>
      <c r="D8" s="5">
        <v>11</v>
      </c>
      <c r="E8" s="5">
        <v>39.07</v>
      </c>
      <c r="F8" s="5">
        <v>5</v>
      </c>
      <c r="G8" s="5">
        <v>11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>
        <v>5</v>
      </c>
      <c r="U8" s="5">
        <f t="shared" si="0"/>
        <v>22</v>
      </c>
      <c r="V8" s="5">
        <f t="shared" si="1"/>
        <v>83.83</v>
      </c>
    </row>
    <row r="9" spans="1:22" ht="14.25">
      <c r="A9" s="2" t="s">
        <v>27</v>
      </c>
      <c r="B9" s="5">
        <v>48.07</v>
      </c>
      <c r="C9" s="5">
        <v>6</v>
      </c>
      <c r="D9" s="5">
        <v>10</v>
      </c>
      <c r="E9" s="5">
        <v>40.85</v>
      </c>
      <c r="F9" s="5">
        <v>6</v>
      </c>
      <c r="G9" s="5">
        <v>10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>
        <v>6</v>
      </c>
      <c r="U9" s="5">
        <f t="shared" si="0"/>
        <v>20</v>
      </c>
      <c r="V9" s="5">
        <f t="shared" si="1"/>
        <v>88.92</v>
      </c>
    </row>
    <row r="10" spans="1:22" ht="14.25">
      <c r="A10" s="2" t="s">
        <v>11</v>
      </c>
      <c r="B10" s="5" t="s">
        <v>14</v>
      </c>
      <c r="C10" s="5">
        <v>7</v>
      </c>
      <c r="D10" s="5">
        <v>9</v>
      </c>
      <c r="E10" s="5" t="s">
        <v>14</v>
      </c>
      <c r="F10" s="5">
        <v>8</v>
      </c>
      <c r="G10" s="5">
        <v>8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>
        <v>7</v>
      </c>
      <c r="U10" s="5">
        <f t="shared" si="0"/>
        <v>17</v>
      </c>
      <c r="V10" s="5">
        <f>240+H10+K10+N10+Q10</f>
        <v>240</v>
      </c>
    </row>
    <row r="11" spans="1:22" ht="14.25">
      <c r="A11" s="2" t="s">
        <v>31</v>
      </c>
      <c r="B11" s="6"/>
      <c r="C11" s="5"/>
      <c r="D11" s="5"/>
      <c r="E11" s="5" t="s">
        <v>14</v>
      </c>
      <c r="F11" s="5">
        <v>8</v>
      </c>
      <c r="G11" s="5">
        <v>8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>
        <v>8</v>
      </c>
      <c r="U11" s="5">
        <f t="shared" si="0"/>
        <v>8</v>
      </c>
      <c r="V11" s="5">
        <f>240+H11+K11+N11+Q11</f>
        <v>240</v>
      </c>
    </row>
    <row r="12" spans="1:22" ht="14.25">
      <c r="A12" s="2"/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</sheetData>
  <sheetProtection/>
  <mergeCells count="9">
    <mergeCell ref="A1:V1"/>
    <mergeCell ref="A2:A3"/>
    <mergeCell ref="B2:D2"/>
    <mergeCell ref="E2:G2"/>
    <mergeCell ref="H2:J2"/>
    <mergeCell ref="K2:M2"/>
    <mergeCell ref="N2:P2"/>
    <mergeCell ref="Q2:S2"/>
    <mergeCell ref="T2:V2"/>
  </mergeCells>
  <printOptions/>
  <pageMargins left="0" right="0" top="0.7874015748031497" bottom="0.7874015748031497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9.28125" style="0" customWidth="1"/>
    <col min="2" max="2" width="6.28125" style="0" customWidth="1"/>
    <col min="3" max="3" width="6.00390625" style="0" customWidth="1"/>
    <col min="4" max="4" width="4.8515625" style="0" customWidth="1"/>
    <col min="5" max="6" width="6.00390625" style="0" customWidth="1"/>
    <col min="7" max="7" width="4.7109375" style="0" customWidth="1"/>
    <col min="8" max="8" width="6.57421875" style="0" customWidth="1"/>
    <col min="9" max="9" width="6.00390625" style="0" customWidth="1"/>
    <col min="10" max="10" width="4.8515625" style="0" customWidth="1"/>
    <col min="11" max="11" width="6.7109375" style="0" customWidth="1"/>
    <col min="12" max="12" width="6.00390625" style="0" customWidth="1"/>
    <col min="13" max="13" width="4.8515625" style="0" customWidth="1"/>
    <col min="14" max="14" width="6.8515625" style="0" customWidth="1"/>
    <col min="15" max="15" width="5.8515625" style="0" customWidth="1"/>
    <col min="16" max="16" width="5.00390625" style="0" customWidth="1"/>
    <col min="17" max="17" width="6.28125" style="0" customWidth="1"/>
    <col min="18" max="18" width="5.8515625" style="0" customWidth="1"/>
    <col min="19" max="19" width="4.7109375" style="0" customWidth="1"/>
    <col min="20" max="20" width="5.8515625" style="0" customWidth="1"/>
    <col min="21" max="21" width="4.57421875" style="0" customWidth="1"/>
    <col min="22" max="22" width="7.140625" style="0" customWidth="1"/>
  </cols>
  <sheetData>
    <row r="1" spans="1:22" ht="18">
      <c r="A1" s="9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4.25">
      <c r="A2" s="11" t="s">
        <v>0</v>
      </c>
      <c r="B2" s="10" t="s">
        <v>19</v>
      </c>
      <c r="C2" s="10"/>
      <c r="D2" s="10"/>
      <c r="E2" s="10" t="s">
        <v>20</v>
      </c>
      <c r="F2" s="10"/>
      <c r="G2" s="10"/>
      <c r="H2" s="10" t="s">
        <v>21</v>
      </c>
      <c r="I2" s="10"/>
      <c r="J2" s="10"/>
      <c r="K2" s="13" t="s">
        <v>22</v>
      </c>
      <c r="L2" s="10"/>
      <c r="M2" s="10"/>
      <c r="N2" s="10" t="s">
        <v>28</v>
      </c>
      <c r="O2" s="10"/>
      <c r="P2" s="10"/>
      <c r="Q2" s="14" t="s">
        <v>24</v>
      </c>
      <c r="R2" s="15"/>
      <c r="S2" s="16"/>
      <c r="T2" s="10" t="s">
        <v>1</v>
      </c>
      <c r="U2" s="10"/>
      <c r="V2" s="10"/>
    </row>
    <row r="3" spans="1:22" ht="27">
      <c r="A3" s="12"/>
      <c r="B3" s="1" t="s">
        <v>2</v>
      </c>
      <c r="C3" s="1" t="s">
        <v>3</v>
      </c>
      <c r="D3" s="1" t="s">
        <v>4</v>
      </c>
      <c r="E3" s="1" t="s">
        <v>2</v>
      </c>
      <c r="F3" s="1" t="s">
        <v>3</v>
      </c>
      <c r="G3" s="1" t="s">
        <v>4</v>
      </c>
      <c r="H3" s="1" t="s">
        <v>2</v>
      </c>
      <c r="I3" s="1" t="s">
        <v>3</v>
      </c>
      <c r="J3" s="1" t="s">
        <v>4</v>
      </c>
      <c r="K3" s="1" t="s">
        <v>2</v>
      </c>
      <c r="L3" s="1" t="s">
        <v>3</v>
      </c>
      <c r="M3" s="1" t="s">
        <v>4</v>
      </c>
      <c r="N3" s="1" t="s">
        <v>2</v>
      </c>
      <c r="O3" s="1" t="s">
        <v>3</v>
      </c>
      <c r="P3" s="1" t="s">
        <v>4</v>
      </c>
      <c r="Q3" s="1" t="s">
        <v>2</v>
      </c>
      <c r="R3" s="1" t="s">
        <v>3</v>
      </c>
      <c r="S3" s="1" t="s">
        <v>4</v>
      </c>
      <c r="T3" s="1" t="s">
        <v>3</v>
      </c>
      <c r="U3" s="1" t="s">
        <v>4</v>
      </c>
      <c r="V3" s="1" t="s">
        <v>5</v>
      </c>
    </row>
    <row r="4" spans="1:22" ht="14.25">
      <c r="A4" s="2" t="s">
        <v>7</v>
      </c>
      <c r="B4" s="3">
        <v>35.49</v>
      </c>
      <c r="C4" s="3">
        <v>1</v>
      </c>
      <c r="D4" s="3">
        <v>15</v>
      </c>
      <c r="E4" s="3">
        <v>30.75</v>
      </c>
      <c r="F4" s="3">
        <v>1</v>
      </c>
      <c r="G4" s="3">
        <v>15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>
        <v>1</v>
      </c>
      <c r="U4" s="5">
        <f>J4+M4+P4+G4+D4+S4</f>
        <v>30</v>
      </c>
      <c r="V4" s="5">
        <f>B4+E4+H4+K4+N4+Q4</f>
        <v>66.24000000000001</v>
      </c>
    </row>
    <row r="5" spans="1:22" ht="14.25">
      <c r="A5" s="2" t="s">
        <v>12</v>
      </c>
      <c r="B5" s="5">
        <v>40.21</v>
      </c>
      <c r="C5" s="5">
        <v>2</v>
      </c>
      <c r="D5" s="5">
        <v>14</v>
      </c>
      <c r="E5" s="7">
        <v>36.2</v>
      </c>
      <c r="F5" s="5">
        <v>3</v>
      </c>
      <c r="G5" s="5">
        <v>13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>
        <v>2</v>
      </c>
      <c r="U5" s="5">
        <f>J5+M5+P5+G5+D5+S5</f>
        <v>27</v>
      </c>
      <c r="V5" s="5">
        <f>B5+E5+H5+K5+N5+Q5</f>
        <v>76.41</v>
      </c>
    </row>
    <row r="6" spans="1:22" ht="14.25">
      <c r="A6" s="2" t="s">
        <v>9</v>
      </c>
      <c r="B6" s="5">
        <v>48.45</v>
      </c>
      <c r="C6" s="5">
        <v>4</v>
      </c>
      <c r="D6" s="5">
        <v>12</v>
      </c>
      <c r="E6" s="5">
        <v>36.11</v>
      </c>
      <c r="F6" s="5">
        <v>2</v>
      </c>
      <c r="G6" s="5">
        <v>14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>
        <v>3</v>
      </c>
      <c r="U6" s="5">
        <f>J6+M6+P6+G6+D6+S6</f>
        <v>26</v>
      </c>
      <c r="V6" s="5">
        <f>B6+E6+H6+K6+N6+Q6</f>
        <v>84.56</v>
      </c>
    </row>
    <row r="7" spans="1:22" ht="14.25">
      <c r="A7" s="2" t="s">
        <v>13</v>
      </c>
      <c r="B7" s="6">
        <v>46.24</v>
      </c>
      <c r="C7" s="5">
        <v>3</v>
      </c>
      <c r="D7" s="5">
        <v>13</v>
      </c>
      <c r="E7" s="5">
        <v>37.21</v>
      </c>
      <c r="F7" s="5">
        <v>4</v>
      </c>
      <c r="G7" s="5">
        <v>12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>
        <v>4</v>
      </c>
      <c r="U7" s="5">
        <f>J7+M7+P7+G7+D7+S7</f>
        <v>25</v>
      </c>
      <c r="V7" s="5">
        <f>B7+E7+H7+K7+N7+Q7</f>
        <v>83.45</v>
      </c>
    </row>
    <row r="8" spans="1:22" ht="14.25">
      <c r="A8" s="2" t="s">
        <v>8</v>
      </c>
      <c r="B8" s="5">
        <v>63.42</v>
      </c>
      <c r="C8" s="5">
        <v>5</v>
      </c>
      <c r="D8" s="5">
        <v>11</v>
      </c>
      <c r="E8" s="5">
        <v>38.83</v>
      </c>
      <c r="F8" s="5">
        <v>5</v>
      </c>
      <c r="G8" s="5">
        <v>11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>
        <v>5</v>
      </c>
      <c r="U8" s="5">
        <f>J8+M8+P8+G8+D8+S8</f>
        <v>22</v>
      </c>
      <c r="V8" s="5">
        <f>B8+E8+H8+K8+N8+Q8</f>
        <v>102.25</v>
      </c>
    </row>
    <row r="9" spans="1:22" ht="14.25">
      <c r="A9" s="2"/>
      <c r="B9" s="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4.25">
      <c r="A10" s="2"/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</sheetData>
  <sheetProtection/>
  <mergeCells count="9">
    <mergeCell ref="Q2:S2"/>
    <mergeCell ref="A1:V1"/>
    <mergeCell ref="T2:V2"/>
    <mergeCell ref="A2:A3"/>
    <mergeCell ref="B2:D2"/>
    <mergeCell ref="E2:G2"/>
    <mergeCell ref="H2:J2"/>
    <mergeCell ref="K2:M2"/>
    <mergeCell ref="N2:P2"/>
  </mergeCells>
  <printOptions/>
  <pageMargins left="0" right="0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osh</cp:lastModifiedBy>
  <cp:lastPrinted>2016-05-15T13:18:20Z</cp:lastPrinted>
  <dcterms:created xsi:type="dcterms:W3CDTF">2012-08-24T22:00:27Z</dcterms:created>
  <dcterms:modified xsi:type="dcterms:W3CDTF">2016-05-24T09:32:27Z</dcterms:modified>
  <cp:category/>
  <cp:version/>
  <cp:contentType/>
  <cp:contentStatus/>
</cp:coreProperties>
</file>